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 Klasörleri\Desktop\2019-2020 Ek başvuru\"/>
    </mc:Choice>
  </mc:AlternateContent>
  <bookViews>
    <workbookView xWindow="0" yWindow="0" windowWidth="28800" windowHeight="1386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L12" i="1" l="1"/>
  <c r="M12" i="1" s="1"/>
  <c r="I12" i="1"/>
  <c r="G12" i="1"/>
  <c r="E12" i="1"/>
  <c r="N12" i="1" l="1"/>
  <c r="E7" i="1"/>
  <c r="E6" i="1" s="1"/>
  <c r="M7" i="1"/>
  <c r="M8" i="1"/>
  <c r="L9" i="1"/>
  <c r="M9" i="1" s="1"/>
  <c r="M10" i="1"/>
  <c r="M11" i="1"/>
  <c r="L6" i="1"/>
  <c r="M6" i="1" s="1"/>
  <c r="I7" i="1"/>
  <c r="I8" i="1"/>
  <c r="I9" i="1"/>
  <c r="I10" i="1"/>
  <c r="I11" i="1"/>
  <c r="I6" i="1"/>
  <c r="G7" i="1"/>
  <c r="G8" i="1"/>
  <c r="G9" i="1"/>
  <c r="G10" i="1"/>
  <c r="G11" i="1"/>
  <c r="G6" i="1"/>
  <c r="E8" i="1"/>
  <c r="E9" i="1"/>
  <c r="E10" i="1"/>
  <c r="E11" i="1"/>
  <c r="N6" i="1" l="1"/>
  <c r="N8" i="1"/>
  <c r="N9" i="1"/>
  <c r="N10" i="1"/>
  <c r="N7" i="1"/>
  <c r="N11" i="1"/>
</calcChain>
</file>

<file path=xl/sharedStrings.xml><?xml version="1.0" encoding="utf-8"?>
<sst xmlns="http://schemas.openxmlformats.org/spreadsheetml/2006/main" count="59" uniqueCount="46">
  <si>
    <t>Adı</t>
  </si>
  <si>
    <t>Soyadı</t>
  </si>
  <si>
    <t>Dil Puanı</t>
  </si>
  <si>
    <t>ALES PUANI</t>
  </si>
  <si>
    <t>Dil Puanı %10</t>
  </si>
  <si>
    <t xml:space="preserve">Bilimsel Değerlendirme </t>
  </si>
  <si>
    <t xml:space="preserve">Yazılı </t>
  </si>
  <si>
    <t>Sözlü</t>
  </si>
  <si>
    <t>Programa Yerleşme Puanı</t>
  </si>
  <si>
    <t>Sıra No</t>
  </si>
  <si>
    <t>Genel Durum</t>
  </si>
  <si>
    <t>Lisans Ort.</t>
  </si>
  <si>
    <t>Lisans Ort. %20</t>
  </si>
  <si>
    <t>Yazılı Sözlü    20%</t>
  </si>
  <si>
    <t xml:space="preserve">*Bilimsel Değerlendrime yazılı sınav notu en az 70 ve genel başarı ortalamasıda en az 65 olmalı   </t>
  </si>
  <si>
    <t>Bandırma Onyedi Eylül Üniversitesi</t>
  </si>
  <si>
    <t xml:space="preserve">Sağlık Bilimleri Enstitüsü 
 Hemşirelik Anabilim Dalı </t>
  </si>
  <si>
    <t>GÜMÜŞ</t>
  </si>
  <si>
    <t>CEMRE SİNEM</t>
  </si>
  <si>
    <t xml:space="preserve"> </t>
  </si>
  <si>
    <t>Ortalama</t>
  </si>
  <si>
    <t>YILDIZ</t>
  </si>
  <si>
    <t>İLKNUR</t>
  </si>
  <si>
    <t>KORKUSUZ</t>
  </si>
  <si>
    <t>KÜBRA SÜMEYYE</t>
  </si>
  <si>
    <t>BEŞDOK</t>
  </si>
  <si>
    <t>MEDİNE</t>
  </si>
  <si>
    <t>TOSUN</t>
  </si>
  <si>
    <t>MÜCAHİT</t>
  </si>
  <si>
    <t>KÜÇÜKCOŞKUN</t>
  </si>
  <si>
    <t>TANER</t>
  </si>
  <si>
    <t>75,03</t>
  </si>
  <si>
    <t>76,90</t>
  </si>
  <si>
    <t>79,46</t>
  </si>
  <si>
    <t>68,73</t>
  </si>
  <si>
    <t>86,70</t>
  </si>
  <si>
    <t>2019-2020 Eğitim Öğretim Yılı Güz Yarıyılı  
Ruh Sağlığı ve Psikiyatri Hemşireliği Tezli Yüksek Lisans Programı Başvuru Değerlendirme Sonuçları</t>
  </si>
  <si>
    <t>ALES 50%</t>
  </si>
  <si>
    <t>TUĞÇE</t>
  </si>
  <si>
    <t>KUZU</t>
  </si>
  <si>
    <t>68,75</t>
  </si>
  <si>
    <t>84,36</t>
  </si>
  <si>
    <t>72,804230</t>
  </si>
  <si>
    <t>GİRMEDİ</t>
  </si>
  <si>
    <t>BAŞARILI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</si>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</sst>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2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1"/>
      <name val="Arial"/>
      <family val="2"/>
      <charset val="162"/>
    </font>
    <font>
      <sz val="8"/>
      <color rgb="FF000000"/>
      <name val="Arial"/>
      <charset val="1"/>
    </font>
    <font>
      <sz val="8"/>
      <color rgb="FFFF0000"/>
      <name val="Arial"/>
      <family val="2"/>
      <charset val="162"/>
    </font>
    <font>
      <sz val="8"/>
      <color rgb="FF000000"/>
      <name val="Arial"/>
      <family val="2"/>
      <charset val="162"/>
    </font>
    <font>
      <sz val="8"/>
      <name val="Arial"/>
      <family val="2"/>
      <charset val="162"/>
    </font>
    <font>
      <sz val="9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zoomScaleNormal="100" workbookViewId="0">
      <selection activeCell="Q8" sqref="Q8"/>
    </sheetView>
  </sheetViews>
  <sheetFormatPr defaultRowHeight="12.75" x14ac:dyDescent="0.2"/>
  <cols>
    <col min="1" max="1" width="7.140625" style="3" customWidth="1"/>
    <col min="2" max="2" width="16.140625" style="3" customWidth="1"/>
    <col min="3" max="3" width="15.28515625" style="3" customWidth="1"/>
    <col min="4" max="4" width="8.5703125" style="3" customWidth="1"/>
    <col min="5" max="5" width="8.7109375" style="3" customWidth="1"/>
    <col min="6" max="6" width="10.140625" style="3" customWidth="1"/>
    <col min="7" max="7" width="9.85546875" style="3" customWidth="1"/>
    <col min="8" max="8" width="10.140625" style="3" customWidth="1"/>
    <col min="9" max="9" width="15.28515625" style="3" customWidth="1"/>
    <col min="10" max="10" width="9" style="3" customWidth="1"/>
    <col min="11" max="11" width="9.85546875" style="3" customWidth="1"/>
    <col min="12" max="12" width="10.140625" style="3" customWidth="1"/>
    <col min="13" max="13" width="8.85546875" style="3" customWidth="1"/>
    <col min="14" max="15" width="13.28515625" style="3" customWidth="1"/>
    <col min="16" max="16" width="5.7109375" style="1" customWidth="1"/>
    <col min="17" max="16384" width="9.140625" style="1"/>
  </cols>
  <sheetData>
    <row r="1" spans="1:15" ht="29.25" customHeight="1" x14ac:dyDescent="0.2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4" customFormat="1" ht="39" customHeight="1" x14ac:dyDescent="0.2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4" customFormat="1" ht="48" customHeight="1" x14ac:dyDescent="0.2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33.75" customHeight="1" x14ac:dyDescent="0.2">
      <c r="A4" s="20" t="s">
        <v>9</v>
      </c>
      <c r="B4" s="20" t="s">
        <v>0</v>
      </c>
      <c r="C4" s="20" t="s">
        <v>1</v>
      </c>
      <c r="D4" s="20" t="s">
        <v>2</v>
      </c>
      <c r="E4" s="20" t="s">
        <v>4</v>
      </c>
      <c r="F4" s="20" t="s">
        <v>11</v>
      </c>
      <c r="G4" s="20" t="s">
        <v>12</v>
      </c>
      <c r="H4" s="20" t="s">
        <v>3</v>
      </c>
      <c r="I4" s="20"/>
      <c r="J4" s="20" t="s">
        <v>5</v>
      </c>
      <c r="K4" s="20"/>
      <c r="L4" s="20"/>
      <c r="M4" s="20"/>
      <c r="N4" s="20" t="s">
        <v>8</v>
      </c>
      <c r="O4" s="20" t="s">
        <v>10</v>
      </c>
    </row>
    <row r="5" spans="1:15" ht="48" customHeight="1" x14ac:dyDescent="0.2">
      <c r="A5" s="20"/>
      <c r="B5" s="20"/>
      <c r="C5" s="20"/>
      <c r="D5" s="20"/>
      <c r="E5" s="20"/>
      <c r="F5" s="20"/>
      <c r="G5" s="20"/>
      <c r="H5" s="7" t="s">
        <v>3</v>
      </c>
      <c r="I5" s="5" t="s">
        <v>37</v>
      </c>
      <c r="J5" s="7" t="s">
        <v>6</v>
      </c>
      <c r="K5" s="7" t="s">
        <v>7</v>
      </c>
      <c r="L5" s="7" t="s">
        <v>20</v>
      </c>
      <c r="M5" s="5" t="s">
        <v>13</v>
      </c>
      <c r="N5" s="20"/>
      <c r="O5" s="20"/>
    </row>
    <row r="6" spans="1:15" ht="31.5" customHeight="1" x14ac:dyDescent="0.2">
      <c r="A6" s="11">
        <v>1</v>
      </c>
      <c r="B6" s="14" t="s">
        <v>18</v>
      </c>
      <c r="C6" s="14" t="s">
        <v>17</v>
      </c>
      <c r="D6" s="14">
        <v>47.5</v>
      </c>
      <c r="E6" s="12">
        <f>E7</f>
        <v>4.75</v>
      </c>
      <c r="F6" s="17">
        <v>68.73</v>
      </c>
      <c r="G6" s="12">
        <f t="shared" ref="G6:G11" si="0">F6*20/100</f>
        <v>13.746000000000002</v>
      </c>
      <c r="H6" s="14">
        <v>60.381709999999998</v>
      </c>
      <c r="I6" s="12">
        <f t="shared" ref="I6:I11" si="1">H6/100*50</f>
        <v>30.190854999999999</v>
      </c>
      <c r="J6" s="11">
        <v>80</v>
      </c>
      <c r="K6" s="11">
        <v>85</v>
      </c>
      <c r="L6" s="12">
        <f>(J6+K6)/2</f>
        <v>82.5</v>
      </c>
      <c r="M6" s="12">
        <f>L6*0.2</f>
        <v>16.5</v>
      </c>
      <c r="N6" s="12">
        <f>E6+G6+I6+M6</f>
        <v>65.186855000000008</v>
      </c>
      <c r="O6" s="13" t="s">
        <v>44</v>
      </c>
    </row>
    <row r="7" spans="1:15" ht="31.5" customHeight="1" x14ac:dyDescent="0.2">
      <c r="A7" s="11">
        <v>2</v>
      </c>
      <c r="B7" s="14" t="s">
        <v>22</v>
      </c>
      <c r="C7" s="14" t="s">
        <v>21</v>
      </c>
      <c r="D7" s="14">
        <v>50</v>
      </c>
      <c r="E7" s="12">
        <f>D6*10/100</f>
        <v>4.75</v>
      </c>
      <c r="F7" s="15" t="s">
        <v>31</v>
      </c>
      <c r="G7" s="12">
        <f t="shared" si="0"/>
        <v>15.005999999999998</v>
      </c>
      <c r="H7" s="14">
        <v>70.649630000000002</v>
      </c>
      <c r="I7" s="12">
        <f t="shared" si="1"/>
        <v>35.324815000000001</v>
      </c>
      <c r="J7" s="18" t="s">
        <v>43</v>
      </c>
      <c r="K7" s="18" t="s">
        <v>43</v>
      </c>
      <c r="L7" s="12">
        <v>0</v>
      </c>
      <c r="M7" s="12">
        <f t="shared" ref="M7:M11" si="2">L7*0.2</f>
        <v>0</v>
      </c>
      <c r="N7" s="12">
        <f t="shared" ref="N7:N11" si="3">E7+G7+I7+M7</f>
        <v>55.080815000000001</v>
      </c>
      <c r="O7" s="13" t="s">
        <v>45</v>
      </c>
    </row>
    <row r="8" spans="1:15" ht="31.5" customHeight="1" x14ac:dyDescent="0.2">
      <c r="A8" s="11">
        <v>3</v>
      </c>
      <c r="B8" s="14" t="s">
        <v>24</v>
      </c>
      <c r="C8" s="14" t="s">
        <v>23</v>
      </c>
      <c r="D8" s="14">
        <v>50</v>
      </c>
      <c r="E8" s="12">
        <f t="shared" ref="E8:E11" si="4">D8*10/100</f>
        <v>5</v>
      </c>
      <c r="F8" s="15" t="s">
        <v>32</v>
      </c>
      <c r="G8" s="12">
        <f t="shared" si="0"/>
        <v>15.38</v>
      </c>
      <c r="H8" s="14">
        <v>66.210530000000006</v>
      </c>
      <c r="I8" s="12">
        <f t="shared" si="1"/>
        <v>33.105265000000003</v>
      </c>
      <c r="J8" s="18" t="s">
        <v>43</v>
      </c>
      <c r="K8" s="18" t="s">
        <v>43</v>
      </c>
      <c r="L8" s="12">
        <v>0</v>
      </c>
      <c r="M8" s="12">
        <f t="shared" si="2"/>
        <v>0</v>
      </c>
      <c r="N8" s="12">
        <f t="shared" si="3"/>
        <v>53.485265000000005</v>
      </c>
      <c r="O8" s="13" t="s">
        <v>45</v>
      </c>
    </row>
    <row r="9" spans="1:15" ht="31.5" customHeight="1" x14ac:dyDescent="0.2">
      <c r="A9" s="11">
        <v>4</v>
      </c>
      <c r="B9" s="14" t="s">
        <v>26</v>
      </c>
      <c r="C9" s="14" t="s">
        <v>25</v>
      </c>
      <c r="D9" s="14">
        <v>55</v>
      </c>
      <c r="E9" s="12">
        <f t="shared" si="4"/>
        <v>5.5</v>
      </c>
      <c r="F9" s="15" t="s">
        <v>33</v>
      </c>
      <c r="G9" s="12">
        <f t="shared" si="0"/>
        <v>15.891999999999998</v>
      </c>
      <c r="H9" s="14">
        <v>67.840800000000002</v>
      </c>
      <c r="I9" s="12">
        <f t="shared" si="1"/>
        <v>33.920400000000001</v>
      </c>
      <c r="J9" s="11">
        <v>70</v>
      </c>
      <c r="K9" s="11">
        <v>100</v>
      </c>
      <c r="L9" s="12">
        <f t="shared" ref="L9" si="5">(J9+K9)/2</f>
        <v>85</v>
      </c>
      <c r="M9" s="12">
        <f t="shared" si="2"/>
        <v>17</v>
      </c>
      <c r="N9" s="12">
        <f t="shared" si="3"/>
        <v>72.312399999999997</v>
      </c>
      <c r="O9" s="13" t="s">
        <v>44</v>
      </c>
    </row>
    <row r="10" spans="1:15" ht="31.5" customHeight="1" x14ac:dyDescent="0.2">
      <c r="A10" s="11">
        <v>5</v>
      </c>
      <c r="B10" s="14" t="s">
        <v>28</v>
      </c>
      <c r="C10" s="14" t="s">
        <v>27</v>
      </c>
      <c r="D10" s="14">
        <v>45</v>
      </c>
      <c r="E10" s="12">
        <f t="shared" si="4"/>
        <v>4.5</v>
      </c>
      <c r="F10" s="15" t="s">
        <v>34</v>
      </c>
      <c r="G10" s="12">
        <f t="shared" si="0"/>
        <v>13.746000000000002</v>
      </c>
      <c r="H10" s="14">
        <v>73.942859999999996</v>
      </c>
      <c r="I10" s="12">
        <f t="shared" si="1"/>
        <v>36.971429999999998</v>
      </c>
      <c r="J10" s="11" t="s">
        <v>43</v>
      </c>
      <c r="K10" s="11" t="s">
        <v>43</v>
      </c>
      <c r="L10" s="12">
        <v>0</v>
      </c>
      <c r="M10" s="12">
        <f t="shared" si="2"/>
        <v>0</v>
      </c>
      <c r="N10" s="12">
        <f t="shared" si="3"/>
        <v>55.21743</v>
      </c>
      <c r="O10" s="13" t="s">
        <v>45</v>
      </c>
    </row>
    <row r="11" spans="1:15" ht="31.5" customHeight="1" x14ac:dyDescent="0.2">
      <c r="A11" s="11">
        <v>6</v>
      </c>
      <c r="B11" s="14" t="s">
        <v>30</v>
      </c>
      <c r="C11" s="14" t="s">
        <v>29</v>
      </c>
      <c r="D11" s="14">
        <v>45</v>
      </c>
      <c r="E11" s="12">
        <f t="shared" si="4"/>
        <v>4.5</v>
      </c>
      <c r="F11" s="15" t="s">
        <v>35</v>
      </c>
      <c r="G11" s="12">
        <f t="shared" si="0"/>
        <v>17.34</v>
      </c>
      <c r="H11" s="14">
        <v>64.871020000000001</v>
      </c>
      <c r="I11" s="12">
        <f t="shared" si="1"/>
        <v>32.435510000000001</v>
      </c>
      <c r="J11" s="11" t="s">
        <v>43</v>
      </c>
      <c r="K11" s="11" t="s">
        <v>43</v>
      </c>
      <c r="L11" s="12">
        <v>0</v>
      </c>
      <c r="M11" s="12">
        <f t="shared" si="2"/>
        <v>0</v>
      </c>
      <c r="N11" s="12">
        <f t="shared" si="3"/>
        <v>54.275509999999997</v>
      </c>
      <c r="O11" s="13" t="s">
        <v>45</v>
      </c>
    </row>
    <row r="12" spans="1:15" s="10" customFormat="1" ht="26.25" customHeight="1" x14ac:dyDescent="0.2">
      <c r="A12" s="11">
        <v>7</v>
      </c>
      <c r="B12" s="16" t="s">
        <v>38</v>
      </c>
      <c r="C12" s="16" t="s">
        <v>39</v>
      </c>
      <c r="D12" s="16" t="s">
        <v>40</v>
      </c>
      <c r="E12" s="12">
        <f t="shared" ref="E12" si="6">D12*10/100</f>
        <v>6.875</v>
      </c>
      <c r="F12" s="16" t="s">
        <v>41</v>
      </c>
      <c r="G12" s="12">
        <f t="shared" ref="G12" si="7">F12*20/100</f>
        <v>16.872</v>
      </c>
      <c r="H12" s="16" t="s">
        <v>42</v>
      </c>
      <c r="I12" s="12">
        <f t="shared" ref="I12" si="8">H12/100*50</f>
        <v>36.402115000000002</v>
      </c>
      <c r="J12" s="11">
        <v>80</v>
      </c>
      <c r="K12" s="11">
        <v>70</v>
      </c>
      <c r="L12" s="12">
        <f t="shared" ref="L12" si="9">(J12+K12)/2</f>
        <v>75</v>
      </c>
      <c r="M12" s="12">
        <f t="shared" ref="M12" si="10">L12*0.2</f>
        <v>15</v>
      </c>
      <c r="N12" s="12">
        <f t="shared" ref="N12" si="11">E12+G12+I12+M12</f>
        <v>75.149114999999995</v>
      </c>
      <c r="O12" s="13" t="s">
        <v>44</v>
      </c>
    </row>
    <row r="13" spans="1:15" ht="23.2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3" customHeight="1" x14ac:dyDescent="0.2">
      <c r="A14" s="21" t="s">
        <v>14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5.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5.5" customHeight="1" x14ac:dyDescent="0.2">
      <c r="B16" s="19"/>
      <c r="C16" s="19"/>
      <c r="D16" s="2"/>
      <c r="E16" s="2"/>
      <c r="F16" s="2"/>
      <c r="G16" s="19"/>
      <c r="H16" s="19"/>
      <c r="I16" s="19"/>
      <c r="J16" s="2"/>
      <c r="K16" s="2"/>
      <c r="L16" s="19"/>
      <c r="M16" s="19"/>
      <c r="N16" s="19"/>
      <c r="O16" s="19"/>
    </row>
    <row r="17" spans="2:15" ht="25.5" customHeight="1" x14ac:dyDescent="0.2">
      <c r="B17" s="19"/>
      <c r="C17" s="19"/>
      <c r="D17" s="2"/>
      <c r="E17" s="2"/>
      <c r="F17" s="2"/>
      <c r="G17" s="19"/>
      <c r="H17" s="19"/>
      <c r="I17" s="19"/>
      <c r="J17" s="2"/>
      <c r="K17" s="2"/>
      <c r="L17" s="19"/>
      <c r="M17" s="19"/>
      <c r="N17" s="19"/>
      <c r="O17" s="19"/>
    </row>
    <row r="18" spans="2:15" ht="25.5" customHeight="1" x14ac:dyDescent="0.2"/>
    <row r="19" spans="2:15" ht="27.75" customHeight="1" x14ac:dyDescent="0.2">
      <c r="K19" s="6" t="s">
        <v>19</v>
      </c>
    </row>
    <row r="20" spans="2:15" ht="27.75" customHeight="1" x14ac:dyDescent="0.2">
      <c r="B20" s="8"/>
      <c r="C20" s="8"/>
      <c r="D20" s="8"/>
      <c r="E20" s="8"/>
    </row>
    <row r="21" spans="2:15" ht="27.75" customHeight="1" x14ac:dyDescent="0.2">
      <c r="B21" s="8"/>
      <c r="C21" s="8"/>
      <c r="D21" s="8"/>
      <c r="E21" s="8"/>
    </row>
    <row r="22" spans="2:15" ht="27.75" customHeight="1" x14ac:dyDescent="0.2">
      <c r="B22" s="9"/>
      <c r="C22" s="9"/>
      <c r="D22" s="9"/>
      <c r="E22" s="9"/>
    </row>
    <row r="23" spans="2:15" ht="27.75" customHeight="1" x14ac:dyDescent="0.2">
      <c r="B23" s="8"/>
      <c r="C23" s="8"/>
      <c r="D23" s="8"/>
      <c r="E23" s="8"/>
    </row>
    <row r="24" spans="2:15" ht="27.75" customHeight="1" x14ac:dyDescent="0.2">
      <c r="B24" s="8"/>
      <c r="C24" s="8"/>
      <c r="D24" s="8"/>
      <c r="E24" s="8"/>
    </row>
    <row r="25" spans="2:15" ht="27.75" customHeight="1" x14ac:dyDescent="0.2">
      <c r="B25" s="8"/>
      <c r="C25" s="8"/>
      <c r="D25" s="8"/>
      <c r="E25" s="8"/>
    </row>
    <row r="26" spans="2:15" ht="27.75" customHeight="1" x14ac:dyDescent="0.2">
      <c r="B26" s="9"/>
      <c r="C26" s="9"/>
      <c r="D26" s="9"/>
      <c r="E26" s="9"/>
    </row>
    <row r="27" spans="2:15" ht="27.75" customHeight="1" x14ac:dyDescent="0.2">
      <c r="B27" s="9"/>
      <c r="C27" s="9"/>
      <c r="D27" s="9"/>
      <c r="E27" s="9"/>
    </row>
    <row r="28" spans="2:15" ht="27.75" customHeight="1" x14ac:dyDescent="0.2">
      <c r="B28" s="9"/>
      <c r="C28" s="9"/>
      <c r="D28" s="9"/>
      <c r="E28" s="9"/>
    </row>
    <row r="29" spans="2:15" ht="27.75" customHeight="1" x14ac:dyDescent="0.2">
      <c r="B29" s="8"/>
      <c r="C29" s="8"/>
      <c r="D29" s="8"/>
      <c r="E29" s="8"/>
    </row>
    <row r="30" spans="2:15" ht="27.75" customHeight="1" x14ac:dyDescent="0.2">
      <c r="B30" s="9"/>
      <c r="C30" s="9"/>
      <c r="D30" s="9"/>
      <c r="E30" s="9"/>
    </row>
    <row r="31" spans="2:15" ht="27.75" customHeight="1" x14ac:dyDescent="0.2">
      <c r="B31" s="8"/>
      <c r="C31" s="8"/>
      <c r="D31" s="8"/>
      <c r="E31" s="8"/>
    </row>
    <row r="32" spans="2:15" ht="27.75" customHeight="1" x14ac:dyDescent="0.2">
      <c r="B32" s="9"/>
      <c r="C32" s="9"/>
      <c r="D32" s="9"/>
      <c r="E32" s="9"/>
    </row>
    <row r="33" spans="2:5" ht="27.75" customHeight="1" x14ac:dyDescent="0.2">
      <c r="B33" s="8"/>
      <c r="C33" s="8"/>
      <c r="D33" s="8"/>
      <c r="E33" s="8"/>
    </row>
    <row r="34" spans="2:5" ht="27.75" customHeight="1" x14ac:dyDescent="0.2"/>
    <row r="35" spans="2:5" ht="27.75" customHeight="1" x14ac:dyDescent="0.2"/>
    <row r="36" spans="2:5" ht="27.75" customHeight="1" x14ac:dyDescent="0.2"/>
    <row r="37" spans="2:5" ht="27.75" customHeight="1" x14ac:dyDescent="0.2"/>
    <row r="38" spans="2:5" ht="27.75" customHeight="1" x14ac:dyDescent="0.2"/>
    <row r="39" spans="2:5" ht="27.75" customHeight="1" x14ac:dyDescent="0.2"/>
    <row r="40" spans="2:5" ht="27.75" customHeight="1" x14ac:dyDescent="0.2"/>
    <row r="41" spans="2:5" ht="27.75" customHeight="1" x14ac:dyDescent="0.2"/>
    <row r="42" spans="2:5" ht="27.75" customHeight="1" x14ac:dyDescent="0.2"/>
    <row r="43" spans="2:5" ht="27.75" customHeight="1" x14ac:dyDescent="0.2"/>
    <row r="44" spans="2:5" ht="27.75" customHeight="1" x14ac:dyDescent="0.2"/>
    <row r="45" spans="2:5" ht="27.75" customHeight="1" x14ac:dyDescent="0.2"/>
    <row r="46" spans="2:5" ht="27.75" customHeight="1" x14ac:dyDescent="0.2"/>
    <row r="47" spans="2:5" ht="27.75" customHeight="1" x14ac:dyDescent="0.2"/>
    <row r="48" spans="2:5" ht="27.75" customHeight="1" x14ac:dyDescent="0.2"/>
    <row r="49" ht="27.75" customHeight="1" x14ac:dyDescent="0.2"/>
    <row r="50" ht="27.75" customHeight="1" x14ac:dyDescent="0.2"/>
    <row r="51" ht="27.75" customHeight="1" x14ac:dyDescent="0.2"/>
    <row r="52" ht="27.75" customHeight="1" x14ac:dyDescent="0.2"/>
    <row r="53" ht="27.75" customHeight="1" x14ac:dyDescent="0.2"/>
    <row r="54" ht="27.75" customHeight="1" x14ac:dyDescent="0.2"/>
    <row r="55" ht="27.75" customHeight="1" x14ac:dyDescent="0.2"/>
    <row r="56" ht="27.75" customHeight="1" x14ac:dyDescent="0.2"/>
    <row r="57" ht="27.75" customHeight="1" x14ac:dyDescent="0.2"/>
    <row r="58" ht="27.75" customHeight="1" x14ac:dyDescent="0.2"/>
    <row r="59" ht="27.75" customHeight="1" x14ac:dyDescent="0.2"/>
    <row r="60" ht="27.75" customHeight="1" x14ac:dyDescent="0.2"/>
    <row r="61" ht="27.75" customHeight="1" x14ac:dyDescent="0.2"/>
    <row r="62" ht="27.75" customHeight="1" x14ac:dyDescent="0.2"/>
    <row r="63" ht="27.75" customHeight="1" x14ac:dyDescent="0.2"/>
    <row r="64" ht="27.75" customHeight="1" x14ac:dyDescent="0.2"/>
    <row r="65" ht="27.75" customHeight="1" x14ac:dyDescent="0.2"/>
    <row r="66" ht="27.75" customHeight="1" x14ac:dyDescent="0.2"/>
    <row r="67" ht="27.75" customHeight="1" x14ac:dyDescent="0.2"/>
    <row r="68" ht="27.75" customHeight="1" x14ac:dyDescent="0.2"/>
    <row r="69" ht="27.75" customHeight="1" x14ac:dyDescent="0.2"/>
    <row r="70" ht="27.75" customHeight="1" x14ac:dyDescent="0.2"/>
    <row r="71" ht="27.75" customHeight="1" x14ac:dyDescent="0.2"/>
    <row r="72" ht="27.75" customHeight="1" x14ac:dyDescent="0.2"/>
    <row r="73" ht="27.75" customHeight="1" x14ac:dyDescent="0.2"/>
    <row r="74" ht="27.75" customHeight="1" x14ac:dyDescent="0.2"/>
    <row r="75" ht="27.75" customHeight="1" x14ac:dyDescent="0.2"/>
    <row r="76" ht="27.75" customHeight="1" x14ac:dyDescent="0.2"/>
    <row r="77" ht="27.75" customHeight="1" x14ac:dyDescent="0.2"/>
    <row r="78" ht="27.75" customHeight="1" x14ac:dyDescent="0.2"/>
    <row r="79" ht="27.75" customHeight="1" x14ac:dyDescent="0.2"/>
    <row r="80" ht="27.75" customHeight="1" x14ac:dyDescent="0.2"/>
    <row r="81" ht="27.75" customHeight="1" x14ac:dyDescent="0.2"/>
    <row r="82" ht="27.75" customHeight="1" x14ac:dyDescent="0.2"/>
    <row r="83" ht="27.75" customHeight="1" x14ac:dyDescent="0.2"/>
    <row r="84" ht="27.75" customHeight="1" x14ac:dyDescent="0.2"/>
    <row r="85" ht="27.75" customHeight="1" x14ac:dyDescent="0.2"/>
    <row r="86" ht="27.75" customHeight="1" x14ac:dyDescent="0.2"/>
    <row r="87" ht="27.75" customHeight="1" x14ac:dyDescent="0.2"/>
    <row r="88" ht="27.75" customHeight="1" x14ac:dyDescent="0.2"/>
    <row r="89" ht="27.75" customHeight="1" x14ac:dyDescent="0.2"/>
    <row r="90" ht="27.75" customHeight="1" x14ac:dyDescent="0.2"/>
    <row r="91" ht="27.75" customHeight="1" x14ac:dyDescent="0.2"/>
    <row r="92" ht="27.75" customHeight="1" x14ac:dyDescent="0.2"/>
    <row r="93" ht="27.75" customHeight="1" x14ac:dyDescent="0.2"/>
    <row r="94" ht="27.75" customHeight="1" x14ac:dyDescent="0.2"/>
    <row r="95" ht="27.75" customHeight="1" x14ac:dyDescent="0.2"/>
    <row r="96" ht="27.75" customHeight="1" x14ac:dyDescent="0.2"/>
    <row r="97" ht="27.75" customHeight="1" x14ac:dyDescent="0.2"/>
    <row r="98" ht="27.75" customHeight="1" x14ac:dyDescent="0.2"/>
    <row r="99" ht="27.75" customHeight="1" x14ac:dyDescent="0.2"/>
    <row r="100" ht="27.75" customHeight="1" x14ac:dyDescent="0.2"/>
    <row r="101" ht="27.75" customHeight="1" x14ac:dyDescent="0.2"/>
    <row r="102" ht="27.75" customHeight="1" x14ac:dyDescent="0.2"/>
    <row r="103" ht="27.75" customHeight="1" x14ac:dyDescent="0.2"/>
    <row r="104" ht="27.75" customHeight="1" x14ac:dyDescent="0.2"/>
    <row r="105" ht="27.75" customHeight="1" x14ac:dyDescent="0.2"/>
    <row r="106" ht="27.75" customHeight="1" x14ac:dyDescent="0.2"/>
    <row r="107" ht="27.75" customHeight="1" x14ac:dyDescent="0.2"/>
    <row r="108" ht="27.75" customHeight="1" x14ac:dyDescent="0.2"/>
    <row r="109" ht="27.75" customHeight="1" x14ac:dyDescent="0.2"/>
    <row r="110" ht="27.75" customHeight="1" x14ac:dyDescent="0.2"/>
    <row r="111" ht="27.75" customHeight="1" x14ac:dyDescent="0.2"/>
    <row r="112" ht="27.75" customHeight="1" x14ac:dyDescent="0.2"/>
    <row r="113" ht="27.75" customHeight="1" x14ac:dyDescent="0.2"/>
    <row r="114" ht="27.75" customHeight="1" x14ac:dyDescent="0.2"/>
    <row r="115" ht="27.75" customHeight="1" x14ac:dyDescent="0.2"/>
    <row r="116" ht="27.75" customHeight="1" x14ac:dyDescent="0.2"/>
    <row r="117" ht="27.75" customHeight="1" x14ac:dyDescent="0.2"/>
    <row r="118" ht="27.75" customHeight="1" x14ac:dyDescent="0.2"/>
    <row r="119" ht="27.75" customHeight="1" x14ac:dyDescent="0.2"/>
    <row r="120" ht="27.75" customHeight="1" x14ac:dyDescent="0.2"/>
    <row r="121" ht="27.75" customHeight="1" x14ac:dyDescent="0.2"/>
    <row r="122" ht="27.75" customHeight="1" x14ac:dyDescent="0.2"/>
    <row r="123" ht="27.75" customHeight="1" x14ac:dyDescent="0.2"/>
    <row r="124" ht="27.75" customHeight="1" x14ac:dyDescent="0.2"/>
    <row r="125" ht="27.75" customHeight="1" x14ac:dyDescent="0.2"/>
    <row r="126" ht="27.75" customHeight="1" x14ac:dyDescent="0.2"/>
    <row r="127" ht="27.75" customHeight="1" x14ac:dyDescent="0.2"/>
    <row r="128" ht="27.75" customHeight="1" x14ac:dyDescent="0.2"/>
    <row r="129" ht="27.75" customHeight="1" x14ac:dyDescent="0.2"/>
    <row r="130" ht="27.75" customHeight="1" x14ac:dyDescent="0.2"/>
    <row r="131" ht="27.75" customHeight="1" x14ac:dyDescent="0.2"/>
    <row r="132" ht="27.75" customHeight="1" x14ac:dyDescent="0.2"/>
    <row r="133" ht="27.75" customHeight="1" x14ac:dyDescent="0.2"/>
    <row r="134" ht="27.75" customHeight="1" x14ac:dyDescent="0.2"/>
    <row r="135" ht="27.75" customHeight="1" x14ac:dyDescent="0.2"/>
    <row r="136" ht="27.75" customHeight="1" x14ac:dyDescent="0.2"/>
    <row r="137" ht="27.75" customHeight="1" x14ac:dyDescent="0.2"/>
    <row r="138" ht="27.75" customHeight="1" x14ac:dyDescent="0.2"/>
    <row r="139" ht="27.75" customHeight="1" x14ac:dyDescent="0.2"/>
    <row r="140" ht="27.75" customHeight="1" x14ac:dyDescent="0.2"/>
    <row r="141" ht="27.75" customHeight="1" x14ac:dyDescent="0.2"/>
    <row r="142" ht="27.75" customHeight="1" x14ac:dyDescent="0.2"/>
    <row r="143" ht="27.75" customHeight="1" x14ac:dyDescent="0.2"/>
  </sheetData>
  <mergeCells count="21">
    <mergeCell ref="A1:O1"/>
    <mergeCell ref="A2:O2"/>
    <mergeCell ref="A3:O3"/>
    <mergeCell ref="G4:G5"/>
    <mergeCell ref="E4:E5"/>
    <mergeCell ref="J4:M4"/>
    <mergeCell ref="N4:N5"/>
    <mergeCell ref="D4:D5"/>
    <mergeCell ref="F4:F5"/>
    <mergeCell ref="B17:C17"/>
    <mergeCell ref="G17:I17"/>
    <mergeCell ref="O4:O5"/>
    <mergeCell ref="A14:O14"/>
    <mergeCell ref="B16:C16"/>
    <mergeCell ref="G16:I16"/>
    <mergeCell ref="A4:A5"/>
    <mergeCell ref="B4:B5"/>
    <mergeCell ref="C4:C5"/>
    <mergeCell ref="H4:I4"/>
    <mergeCell ref="L17:O17"/>
    <mergeCell ref="L16:O16"/>
  </mergeCells>
  <pageMargins left="0.62992125984251968" right="0.62992125984251968" top="0.35433070866141736" bottom="0.35433070866141736" header="0.31496062992125984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Page 1</vt:lpstr>
    </vt:vector>
  </TitlesOfParts>
  <Company>Stimulsoft Reports 2013.2.1700 from 19 September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NEJLET KILIÇ</dc:creator>
  <dc:description/>
  <cp:lastModifiedBy>NEJLET KILIÇ</cp:lastModifiedBy>
  <cp:lastPrinted>2019-09-04T13:21:28Z</cp:lastPrinted>
  <dcterms:created xsi:type="dcterms:W3CDTF">2018-07-23T11:36:22Z</dcterms:created>
  <dcterms:modified xsi:type="dcterms:W3CDTF">2019-09-06T19:53:19Z</dcterms:modified>
</cp:coreProperties>
</file>