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 Klasörleri\Desktop\Hemşirelik Anabilim Dalı\2019-2020\GÜZ\"/>
    </mc:Choice>
  </mc:AlternateContent>
  <bookViews>
    <workbookView xWindow="0" yWindow="0" windowWidth="28800" windowHeight="14145"/>
  </bookViews>
  <sheets>
    <sheet name="Page 1 (2)" sheetId="2" r:id="rId1"/>
  </sheets>
  <definedNames>
    <definedName name="_xlnm.Print_Area" localSheetId="0">'Page 1 (2)'!#REF!</definedName>
  </definedNames>
  <calcPr calcId="162913" calcOnSave="0"/>
</workbook>
</file>

<file path=xl/calcChain.xml><?xml version="1.0" encoding="utf-8"?>
<calcChain xmlns="http://schemas.openxmlformats.org/spreadsheetml/2006/main">
  <c r="J5" i="2" l="1"/>
  <c r="M9" i="2"/>
  <c r="N9" i="2" s="1"/>
  <c r="M8" i="2"/>
  <c r="N8" i="2" s="1"/>
  <c r="M7" i="2"/>
  <c r="N7" i="2" s="1"/>
  <c r="M6" i="2"/>
  <c r="N6" i="2" s="1"/>
  <c r="J10" i="2"/>
  <c r="H10" i="2"/>
  <c r="F10" i="2"/>
  <c r="J9" i="2"/>
  <c r="H9" i="2"/>
  <c r="F9" i="2"/>
  <c r="J8" i="2"/>
  <c r="H8" i="2"/>
  <c r="F8" i="2"/>
  <c r="J7" i="2"/>
  <c r="H7" i="2"/>
  <c r="F7" i="2"/>
  <c r="J6" i="2"/>
  <c r="H6" i="2"/>
  <c r="F6" i="2"/>
  <c r="H5" i="2"/>
  <c r="F5" i="2"/>
  <c r="O9" i="2" l="1"/>
  <c r="O7" i="2"/>
</calcChain>
</file>

<file path=xl/sharedStrings.xml><?xml version="1.0" encoding="utf-8"?>
<sst xmlns="http://schemas.openxmlformats.org/spreadsheetml/2006/main" count="64" uniqueCount="52">
  <si>
    <t>Soyadı</t>
  </si>
  <si>
    <t>Adı</t>
  </si>
  <si>
    <t>81,446170</t>
  </si>
  <si>
    <t>52,50</t>
  </si>
  <si>
    <t>65,46</t>
  </si>
  <si>
    <t>AKÇA</t>
  </si>
  <si>
    <t>ALİ</t>
  </si>
  <si>
    <t>75,412070</t>
  </si>
  <si>
    <t>53,75</t>
  </si>
  <si>
    <t>89,03</t>
  </si>
  <si>
    <t>ÇAKIR</t>
  </si>
  <si>
    <t>BERNA</t>
  </si>
  <si>
    <t>72,726340</t>
  </si>
  <si>
    <t>76,25</t>
  </si>
  <si>
    <t>DENİZ</t>
  </si>
  <si>
    <t>FATMA</t>
  </si>
  <si>
    <t>77,220820</t>
  </si>
  <si>
    <t>56,25</t>
  </si>
  <si>
    <t>90,20</t>
  </si>
  <si>
    <t>KOCAMAN</t>
  </si>
  <si>
    <t>GAMZE</t>
  </si>
  <si>
    <t>69,868260</t>
  </si>
  <si>
    <t>58,75</t>
  </si>
  <si>
    <t>66,16</t>
  </si>
  <si>
    <t>AKTAY</t>
  </si>
  <si>
    <t>GONCA</t>
  </si>
  <si>
    <t>72,049570</t>
  </si>
  <si>
    <t>55</t>
  </si>
  <si>
    <t>81,33</t>
  </si>
  <si>
    <t>DÖNMEZ</t>
  </si>
  <si>
    <t>ZEHRA</t>
  </si>
  <si>
    <t>Sıra No</t>
  </si>
  <si>
    <t>Dil Puanı</t>
  </si>
  <si>
    <t>Dil Puanı %10</t>
  </si>
  <si>
    <t>Lisans Ort.</t>
  </si>
  <si>
    <t>Lisans Ort. %20</t>
  </si>
  <si>
    <t>ALES PUANI</t>
  </si>
  <si>
    <t xml:space="preserve">Bilimsel Değerlendirme </t>
  </si>
  <si>
    <t>Programa Yerleşme Puanı</t>
  </si>
  <si>
    <t>Genel Durum</t>
  </si>
  <si>
    <t>EA/Sayısal %50</t>
  </si>
  <si>
    <t xml:space="preserve">Yazılı </t>
  </si>
  <si>
    <t>Sözlü</t>
  </si>
  <si>
    <t>Ortalaması</t>
  </si>
  <si>
    <t>Yazılı Sözlü    20%</t>
  </si>
  <si>
    <t>BAŞARILI</t>
  </si>
  <si>
    <t>Girmedi</t>
  </si>
  <si>
    <t>BAŞARISIZ</t>
  </si>
  <si>
    <t>*Adayların başarı notları; yüksek lisans mezuniyet notunun %20'si,  ALES sınav notunun %50'si, Yabancı Dil Sınavı notunun %10'u  ve  bilimsel değerlendirme sınav notunun %20'si dikkate alınarak hesaplanmıştır.</t>
  </si>
  <si>
    <t xml:space="preserve">*Bilimsel Değerlendrime yazılı sınav notu en az 70 ve genel başarı ortalamasıda en az 65 olmalı   </t>
  </si>
  <si>
    <t>BANDIRMA ONYEDİ EYLÜL ÜNİVERSİTESİ
SAĞLIK BİLİMLERİ ENSTİTÜSÜ
HEMŞİRELİK ANABİLİM DALI
HEMŞİRELİKTE YÖNETİM TEZLİ YL. PROGRAMI
BAŞVURU DEĞERLENDİRME SONUÇLARI</t>
  </si>
  <si>
    <t>Dök. No:                                Sayfa No:1/1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</si>
</sst>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sz val="10"/>
      <name val="Arial"/>
      <family val="2"/>
      <charset val="162"/>
    </font>
    <font>
      <sz val="10"/>
      <color rgb="FFFF0000"/>
      <name val="Arial"/>
      <family val="2"/>
      <charset val="162"/>
    </font>
    <font>
      <sz val="12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Border="1"/>
    <xf numFmtId="0" fontId="0" fillId="0" borderId="0" xfId="0" applyBorder="1"/>
    <xf numFmtId="0" fontId="3" fillId="2" borderId="25" xfId="0" applyFont="1" applyFill="1" applyBorder="1" applyAlignment="1">
      <alignment horizontal="center" vertical="center" wrapText="1"/>
    </xf>
    <xf numFmtId="9" fontId="3" fillId="2" borderId="28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47625</xdr:rowOff>
    </xdr:from>
    <xdr:to>
      <xdr:col>2</xdr:col>
      <xdr:colOff>680536</xdr:colOff>
      <xdr:row>0</xdr:row>
      <xdr:rowOff>942975</xdr:rowOff>
    </xdr:to>
    <xdr:pic>
      <xdr:nvPicPr>
        <xdr:cNvPr id="2" name="Resim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1166311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"/>
  <sheetViews>
    <sheetView tabSelected="1" zoomScaleNormal="100" workbookViewId="0">
      <selection activeCell="Q9" sqref="Q9"/>
    </sheetView>
  </sheetViews>
  <sheetFormatPr defaultColWidth="18" defaultRowHeight="12.75" x14ac:dyDescent="0.2"/>
  <cols>
    <col min="1" max="1" width="1.42578125" customWidth="1"/>
    <col min="2" max="2" width="7.85546875" customWidth="1"/>
    <col min="3" max="3" width="10.85546875" customWidth="1"/>
    <col min="4" max="4" width="11.7109375" customWidth="1"/>
    <col min="5" max="5" width="7.140625" customWidth="1"/>
    <col min="6" max="6" width="10.140625" customWidth="1"/>
    <col min="7" max="7" width="7.7109375" customWidth="1"/>
    <col min="8" max="8" width="11" customWidth="1"/>
    <col min="9" max="9" width="10.28515625" customWidth="1"/>
    <col min="10" max="10" width="12.85546875" customWidth="1"/>
    <col min="11" max="11" width="8.7109375" customWidth="1"/>
    <col min="12" max="12" width="9.42578125" customWidth="1"/>
    <col min="13" max="13" width="11.42578125" customWidth="1"/>
    <col min="14" max="14" width="10.85546875" customWidth="1"/>
    <col min="15" max="15" width="11.7109375" customWidth="1"/>
    <col min="16" max="16" width="12.42578125" customWidth="1"/>
  </cols>
  <sheetData>
    <row r="1" spans="2:16" ht="84" customHeight="1" x14ac:dyDescent="0.2">
      <c r="B1" s="34" t="s">
        <v>50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7" t="s">
        <v>51</v>
      </c>
      <c r="P1" s="38"/>
    </row>
    <row r="2" spans="2:16" ht="5.25" customHeight="1" thickBot="1" x14ac:dyDescent="0.2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9"/>
      <c r="P2" s="40"/>
    </row>
    <row r="3" spans="2:16" ht="27" customHeight="1" thickBot="1" x14ac:dyDescent="0.25">
      <c r="B3" s="41" t="s">
        <v>31</v>
      </c>
      <c r="C3" s="41" t="s">
        <v>1</v>
      </c>
      <c r="D3" s="41" t="s">
        <v>0</v>
      </c>
      <c r="E3" s="41" t="s">
        <v>32</v>
      </c>
      <c r="F3" s="41" t="s">
        <v>33</v>
      </c>
      <c r="G3" s="41" t="s">
        <v>34</v>
      </c>
      <c r="H3" s="43" t="s">
        <v>35</v>
      </c>
      <c r="I3" s="45" t="s">
        <v>36</v>
      </c>
      <c r="J3" s="46"/>
      <c r="K3" s="47" t="s">
        <v>37</v>
      </c>
      <c r="L3" s="48"/>
      <c r="M3" s="48"/>
      <c r="N3" s="49"/>
      <c r="O3" s="30" t="s">
        <v>38</v>
      </c>
      <c r="P3" s="41" t="s">
        <v>39</v>
      </c>
    </row>
    <row r="4" spans="2:16" ht="28.5" customHeight="1" thickBot="1" x14ac:dyDescent="0.25">
      <c r="B4" s="42"/>
      <c r="C4" s="42"/>
      <c r="D4" s="42"/>
      <c r="E4" s="42"/>
      <c r="F4" s="42"/>
      <c r="G4" s="42"/>
      <c r="H4" s="44"/>
      <c r="I4" s="28" t="s">
        <v>36</v>
      </c>
      <c r="J4" s="28" t="s">
        <v>40</v>
      </c>
      <c r="K4" s="28" t="s">
        <v>41</v>
      </c>
      <c r="L4" s="28" t="s">
        <v>42</v>
      </c>
      <c r="M4" s="28" t="s">
        <v>43</v>
      </c>
      <c r="N4" s="29" t="s">
        <v>44</v>
      </c>
      <c r="O4" s="31"/>
      <c r="P4" s="42"/>
    </row>
    <row r="5" spans="2:16" ht="22.5" customHeight="1" x14ac:dyDescent="0.2">
      <c r="B5" s="4">
        <v>1</v>
      </c>
      <c r="C5" s="5" t="s">
        <v>6</v>
      </c>
      <c r="D5" s="5" t="s">
        <v>5</v>
      </c>
      <c r="E5" s="5" t="s">
        <v>3</v>
      </c>
      <c r="F5" s="6">
        <f>E5*10/100</f>
        <v>5.25</v>
      </c>
      <c r="G5" s="5" t="s">
        <v>4</v>
      </c>
      <c r="H5" s="7">
        <f>G5*20/100</f>
        <v>13.091999999999999</v>
      </c>
      <c r="I5" s="8" t="s">
        <v>2</v>
      </c>
      <c r="J5" s="9">
        <f t="shared" ref="J5:J10" si="0">I5/100*50</f>
        <v>40.723084999999998</v>
      </c>
      <c r="K5" s="4" t="s">
        <v>46</v>
      </c>
      <c r="L5" s="6" t="s">
        <v>46</v>
      </c>
      <c r="M5" s="6" t="s">
        <v>46</v>
      </c>
      <c r="N5" s="6" t="s">
        <v>46</v>
      </c>
      <c r="O5" s="10">
        <v>0</v>
      </c>
      <c r="P5" s="11" t="s">
        <v>47</v>
      </c>
    </row>
    <row r="6" spans="2:16" ht="22.5" customHeight="1" x14ac:dyDescent="0.2">
      <c r="B6" s="1">
        <v>2</v>
      </c>
      <c r="C6" s="12" t="s">
        <v>11</v>
      </c>
      <c r="D6" s="12" t="s">
        <v>10</v>
      </c>
      <c r="E6" s="12" t="s">
        <v>8</v>
      </c>
      <c r="F6" s="3">
        <f t="shared" ref="F6:F10" si="1">E6*10/100</f>
        <v>5.375</v>
      </c>
      <c r="G6" s="12" t="s">
        <v>9</v>
      </c>
      <c r="H6" s="13">
        <f t="shared" ref="H6:H10" si="2">G6*20/100</f>
        <v>17.805999999999997</v>
      </c>
      <c r="I6" s="14" t="s">
        <v>7</v>
      </c>
      <c r="J6" s="15">
        <f t="shared" si="0"/>
        <v>37.706035</v>
      </c>
      <c r="K6" s="16">
        <v>59</v>
      </c>
      <c r="L6" s="3">
        <v>45</v>
      </c>
      <c r="M6" s="3">
        <f t="shared" ref="M6:M9" si="3">(K6+L6)/2</f>
        <v>52</v>
      </c>
      <c r="N6" s="15">
        <f>M6*20/100</f>
        <v>10.4</v>
      </c>
      <c r="O6" s="17">
        <v>0</v>
      </c>
      <c r="P6" s="18" t="s">
        <v>47</v>
      </c>
    </row>
    <row r="7" spans="2:16" ht="22.5" customHeight="1" x14ac:dyDescent="0.2">
      <c r="B7" s="1">
        <v>3</v>
      </c>
      <c r="C7" s="12" t="s">
        <v>15</v>
      </c>
      <c r="D7" s="12" t="s">
        <v>14</v>
      </c>
      <c r="E7" s="12" t="s">
        <v>13</v>
      </c>
      <c r="F7" s="3">
        <f t="shared" si="1"/>
        <v>7.625</v>
      </c>
      <c r="G7" s="12">
        <v>73.400000000000006</v>
      </c>
      <c r="H7" s="13">
        <f t="shared" si="2"/>
        <v>14.68</v>
      </c>
      <c r="I7" s="14" t="s">
        <v>12</v>
      </c>
      <c r="J7" s="15">
        <f t="shared" si="0"/>
        <v>36.363169999999997</v>
      </c>
      <c r="K7" s="1">
        <v>70</v>
      </c>
      <c r="L7" s="3">
        <v>70</v>
      </c>
      <c r="M7" s="3">
        <f t="shared" si="3"/>
        <v>70</v>
      </c>
      <c r="N7" s="15">
        <f t="shared" ref="N7:N9" si="4">M7*20/100</f>
        <v>14</v>
      </c>
      <c r="O7" s="19">
        <f t="shared" ref="O7" si="5">F7+H7+J7+N7</f>
        <v>72.668170000000003</v>
      </c>
      <c r="P7" s="20" t="s">
        <v>45</v>
      </c>
    </row>
    <row r="8" spans="2:16" ht="22.5" customHeight="1" x14ac:dyDescent="0.2">
      <c r="B8" s="1">
        <v>4</v>
      </c>
      <c r="C8" s="12" t="s">
        <v>20</v>
      </c>
      <c r="D8" s="12" t="s">
        <v>19</v>
      </c>
      <c r="E8" s="12" t="s">
        <v>17</v>
      </c>
      <c r="F8" s="3">
        <f t="shared" si="1"/>
        <v>5.625</v>
      </c>
      <c r="G8" s="12" t="s">
        <v>18</v>
      </c>
      <c r="H8" s="13">
        <f t="shared" si="2"/>
        <v>18.04</v>
      </c>
      <c r="I8" s="14" t="s">
        <v>16</v>
      </c>
      <c r="J8" s="15">
        <f t="shared" si="0"/>
        <v>38.610410000000002</v>
      </c>
      <c r="K8" s="16">
        <v>47</v>
      </c>
      <c r="L8" s="3">
        <v>40</v>
      </c>
      <c r="M8" s="3">
        <f t="shared" si="3"/>
        <v>43.5</v>
      </c>
      <c r="N8" s="15">
        <f t="shared" si="4"/>
        <v>8.6999999999999993</v>
      </c>
      <c r="O8" s="17">
        <v>0</v>
      </c>
      <c r="P8" s="18" t="s">
        <v>47</v>
      </c>
    </row>
    <row r="9" spans="2:16" ht="22.5" customHeight="1" thickBot="1" x14ac:dyDescent="0.25">
      <c r="B9" s="1">
        <v>5</v>
      </c>
      <c r="C9" s="12" t="s">
        <v>25</v>
      </c>
      <c r="D9" s="12" t="s">
        <v>24</v>
      </c>
      <c r="E9" s="12" t="s">
        <v>22</v>
      </c>
      <c r="F9" s="3">
        <f t="shared" si="1"/>
        <v>5.875</v>
      </c>
      <c r="G9" s="12" t="s">
        <v>23</v>
      </c>
      <c r="H9" s="13">
        <f t="shared" si="2"/>
        <v>13.231999999999998</v>
      </c>
      <c r="I9" s="14" t="s">
        <v>21</v>
      </c>
      <c r="J9" s="15">
        <f t="shared" si="0"/>
        <v>34.934130000000003</v>
      </c>
      <c r="K9" s="1">
        <v>70</v>
      </c>
      <c r="L9" s="3">
        <v>80</v>
      </c>
      <c r="M9" s="3">
        <f t="shared" si="3"/>
        <v>75</v>
      </c>
      <c r="N9" s="15">
        <f t="shared" si="4"/>
        <v>15</v>
      </c>
      <c r="O9" s="19">
        <f>F9+H9+J9+N9</f>
        <v>69.04113000000001</v>
      </c>
      <c r="P9" s="20" t="s">
        <v>45</v>
      </c>
    </row>
    <row r="10" spans="2:16" ht="22.5" customHeight="1" x14ac:dyDescent="0.2">
      <c r="B10" s="1">
        <v>6</v>
      </c>
      <c r="C10" s="12" t="s">
        <v>30</v>
      </c>
      <c r="D10" s="12" t="s">
        <v>29</v>
      </c>
      <c r="E10" s="12" t="s">
        <v>27</v>
      </c>
      <c r="F10" s="3">
        <f t="shared" si="1"/>
        <v>5.5</v>
      </c>
      <c r="G10" s="12" t="s">
        <v>28</v>
      </c>
      <c r="H10" s="13">
        <f t="shared" si="2"/>
        <v>16.265999999999998</v>
      </c>
      <c r="I10" s="14" t="s">
        <v>26</v>
      </c>
      <c r="J10" s="15">
        <f t="shared" si="0"/>
        <v>36.024785000000001</v>
      </c>
      <c r="K10" s="1" t="s">
        <v>46</v>
      </c>
      <c r="L10" s="3" t="s">
        <v>46</v>
      </c>
      <c r="M10" s="6" t="s">
        <v>46</v>
      </c>
      <c r="N10" s="6" t="s">
        <v>46</v>
      </c>
      <c r="O10" s="17">
        <v>0</v>
      </c>
      <c r="P10" s="18" t="s">
        <v>47</v>
      </c>
    </row>
    <row r="11" spans="2:16" ht="22.5" customHeight="1" x14ac:dyDescent="0.2">
      <c r="B11" s="1">
        <v>7</v>
      </c>
      <c r="C11" s="3"/>
      <c r="D11" s="3"/>
      <c r="E11" s="3"/>
      <c r="F11" s="3"/>
      <c r="G11" s="3"/>
      <c r="H11" s="13"/>
      <c r="I11" s="1"/>
      <c r="J11" s="15"/>
      <c r="K11" s="1"/>
      <c r="L11" s="3"/>
      <c r="M11" s="3"/>
      <c r="N11" s="15"/>
      <c r="O11" s="19"/>
      <c r="P11" s="20"/>
    </row>
    <row r="12" spans="2:16" ht="22.5" customHeight="1" thickBot="1" x14ac:dyDescent="0.25">
      <c r="B12" s="2">
        <v>8</v>
      </c>
      <c r="C12" s="21"/>
      <c r="D12" s="21"/>
      <c r="E12" s="21"/>
      <c r="F12" s="21"/>
      <c r="G12" s="21"/>
      <c r="H12" s="22"/>
      <c r="I12" s="2"/>
      <c r="J12" s="23"/>
      <c r="K12" s="2"/>
      <c r="L12" s="21"/>
      <c r="M12" s="21"/>
      <c r="N12" s="23"/>
      <c r="O12" s="24"/>
      <c r="P12" s="25"/>
    </row>
    <row r="13" spans="2:16" ht="36.75" customHeight="1" x14ac:dyDescent="0.2">
      <c r="B13" s="32" t="s">
        <v>48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2:16" ht="22.5" customHeight="1" x14ac:dyDescent="0.2">
      <c r="B14" s="33" t="s">
        <v>49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2:16" ht="14.1" customHeight="1" x14ac:dyDescent="0.2"/>
    <row r="16" spans="2:16" ht="14.85" customHeight="1" x14ac:dyDescent="0.2"/>
  </sheetData>
  <mergeCells count="16">
    <mergeCell ref="B1:N1"/>
    <mergeCell ref="O1:P1"/>
    <mergeCell ref="O2:P2"/>
    <mergeCell ref="P3:P4"/>
    <mergeCell ref="B3:B4"/>
    <mergeCell ref="C3:C4"/>
    <mergeCell ref="D3:D4"/>
    <mergeCell ref="E3:E4"/>
    <mergeCell ref="F3:F4"/>
    <mergeCell ref="G3:G4"/>
    <mergeCell ref="H3:H4"/>
    <mergeCell ref="I3:J3"/>
    <mergeCell ref="K3:N3"/>
    <mergeCell ref="O3:O4"/>
    <mergeCell ref="B13:P13"/>
    <mergeCell ref="B14:P14"/>
  </mergeCells>
  <pageMargins left="0.62992125984251968" right="0.23622047244094491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Page 1 (2)</vt:lpstr>
    </vt:vector>
  </TitlesOfParts>
  <Company>Stimulsoft Reports 2013.2.1700 from 19 September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NEJLET KILIÇ</dc:creator>
  <dc:description/>
  <cp:lastModifiedBy>NEJLET KILIÇ</cp:lastModifiedBy>
  <cp:lastPrinted>2019-07-29T10:50:47Z</cp:lastPrinted>
  <dcterms:created xsi:type="dcterms:W3CDTF">2019-07-22T10:56:56Z</dcterms:created>
  <dcterms:modified xsi:type="dcterms:W3CDTF">2019-07-29T13:37:59Z</dcterms:modified>
</cp:coreProperties>
</file>